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/comment1.xml" ContentType="application/vnd.openxmlformats-officedocument.spreadsheetml.comments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umptions" sheetId="1" state="visible" r:id="rId1"/>
    <sheet name="Instructions" sheetId="2" state="visible" r:id="rId2"/>
    <sheet name="Model" sheetId="3" state="visible" r:id="rId3"/>
    <sheet name="Self-Chec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yyyy-mm-dd h:mm:ss"/>
    <numFmt numFmtId="166" formatCode="m/d/yyyy"/>
  </numFmts>
  <fonts count="9">
    <font>
      <name val="Calibri"/>
      <family val="2"/>
      <color theme="1"/>
      <sz val="11"/>
      <scheme val="minor"/>
    </font>
    <font>
      <name val="Calibri"/>
      <b val="1"/>
      <color rgb="FF1F3864"/>
      <sz val="14"/>
    </font>
    <font>
      <name val="Calibri"/>
      <b val="1"/>
      <color rgb="FF000000"/>
      <sz val="11"/>
    </font>
    <font>
      <name val="Calibri"/>
      <color rgb="FF000000"/>
      <sz val="11"/>
    </font>
    <font>
      <name val="Calibri"/>
      <color rgb="FF0000FF"/>
      <sz val="11"/>
    </font>
    <font>
      <name val="Calibri"/>
      <color rgb="FF008000"/>
      <sz val="11"/>
    </font>
    <font>
      <name val="Calibri"/>
      <color rgb="FFC00000"/>
      <sz val="11"/>
    </font>
    <font>
      <name val="Calibri"/>
      <b val="1"/>
      <color rgb="FFFFFFFF"/>
      <sz val="11"/>
    </font>
    <font>
      <name val="Calibri"/>
      <color rgb="FFFFFFFF"/>
      <sz val="11"/>
    </font>
  </fonts>
  <fills count="6">
    <fill>
      <patternFill/>
    </fill>
    <fill>
      <patternFill patternType="gray125"/>
    </fill>
    <fill>
      <patternFill patternType="solid">
        <fgColor rgb="FFF2F2F2"/>
      </patternFill>
    </fill>
    <fill>
      <patternFill patternType="solid">
        <fgColor rgb="FF1F3864"/>
      </patternFill>
    </fill>
    <fill>
      <patternFill patternType="solid">
        <fgColor rgb="FFD9E1F2"/>
      </patternFill>
    </fill>
    <fill>
      <patternFill patternType="solid">
        <fgColor rgb="00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2" borderId="0" pivotButton="0" quotePrefix="0" xfId="0"/>
    <xf numFmtId="0" fontId="4" fillId="2" borderId="0" pivotButton="0" quotePrefix="0" xfId="0"/>
    <xf numFmtId="0" fontId="3" fillId="2" borderId="0" pivotButton="0" quotePrefix="0" xfId="0"/>
    <xf numFmtId="0" fontId="5" fillId="2" borderId="0" pivotButton="0" quotePrefix="0" xfId="0"/>
    <xf numFmtId="0" fontId="6" fillId="2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7" fillId="3" borderId="0" applyAlignment="1" pivotButton="0" quotePrefix="0" xfId="0">
      <alignment horizontal="center" vertical="center" wrapText="1"/>
    </xf>
    <xf numFmtId="0" fontId="7" fillId="3" borderId="0" pivotButton="0" quotePrefix="0" xfId="0"/>
    <xf numFmtId="0" fontId="4" fillId="0" borderId="0" pivotButton="0" quotePrefix="0" xfId="0"/>
    <xf numFmtId="3" fontId="4" fillId="0" borderId="0" pivotButton="0" quotePrefix="0" xfId="0"/>
    <xf numFmtId="164" fontId="4" fillId="0" borderId="0" pivotButton="0" quotePrefix="0" xfId="0"/>
    <xf numFmtId="166" fontId="4" fillId="0" borderId="0" pivotButton="0" quotePrefix="0" xfId="0"/>
    <xf numFmtId="0" fontId="0" fillId="5" borderId="0" pivotButton="0" quotePrefix="0" xfId="0"/>
    <xf numFmtId="166" fontId="0" fillId="5" borderId="0" pivotButton="0" quotePrefix="0" xfId="0"/>
    <xf numFmtId="0" fontId="2" fillId="4" borderId="0" pivotButton="0" quotePrefix="0" xfId="0"/>
    <xf numFmtId="0" fontId="0" fillId="4" borderId="0" pivotButton="0" quotePrefix="0" xfId="0"/>
    <xf numFmtId="164" fontId="0" fillId="5" borderId="0" pivotButton="0" quotePrefix="0" xfId="0"/>
    <xf numFmtId="3" fontId="0" fillId="5" borderId="0" pivotButton="0" quotePrefix="0" xfId="0"/>
    <xf numFmtId="4" fontId="8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omments/comment1.xml><?xml version="1.0" encoding="utf-8"?>
<comments xmlns="http://schemas.openxmlformats.org/spreadsheetml/2006/main">
  <authors>
    <author>Course</author>
  </authors>
  <commentList>
    <comment ref="G5" authorId="0" shapeId="0">
      <text>
        <t>TODO: IF below-market flag: =IF(D5&lt;E5,"BELOW","OK") then fill down.</t>
      </text>
    </comment>
    <comment ref="H5" authorId="0" shapeId="0">
      <text>
        <t>TODO: EOMONTH of lease end: =EOMONTH(F5,0) then fill down.</t>
      </text>
    </comment>
    <comment ref="C16" authorId="0" shapeId="0">
      <text>
        <t>TODO: INDEX/MATCH in-place rent for unit 201. hint: INDEX(rent_range, MATCH("201", unit_range, 0))</t>
      </text>
    </comment>
    <comment ref="C17" authorId="0" shapeId="0">
      <text>
        <t>TODO: XLOOKUP sqft for unit 301. hint: XLOOKUP("301", unit_range, sqft_range, "n/a")</t>
      </text>
    </comment>
    <comment ref="C18" authorId="0" shapeId="0">
      <text>
        <t>TODO: SUMIFS 1BR rent. hint: SUMIFS(rent, type, "1BR")</t>
      </text>
    </comment>
    <comment ref="C19" authorId="0" shapeId="0">
      <text>
        <t>TODO: SUMIFS 2BR rent.</t>
      </text>
    </comment>
    <comment ref="C20" authorId="0" shapeId="0">
      <text>
        <t>TODO: SUMIFS 3BR rent.</t>
      </text>
    </comment>
    <comment ref="C21" authorId="0" shapeId="0">
      <text>
        <t>TODO: IFERROR + INDEX/MATCH for unit 999 -&gt; "not found".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40" customWidth="1" min="1" max="1"/>
  </cols>
  <sheetData>
    <row r="1" ht="22" customHeight="1">
      <c r="A1" s="1" t="inlineStr">
        <is>
          <t>Module 02 — Core Formulas: Assumptions</t>
        </is>
      </c>
    </row>
    <row r="2">
      <c r="A2" s="2" t="inlineStr">
        <is>
          <t>All raw data is illustrative.</t>
        </is>
      </c>
    </row>
    <row r="4">
      <c r="A4" s="3" t="inlineStr">
        <is>
          <t>COLOR LEGEND</t>
        </is>
      </c>
    </row>
    <row r="5">
      <c r="A5" s="4" t="inlineStr">
        <is>
          <t>Blue = input / assumption</t>
        </is>
      </c>
    </row>
    <row r="6">
      <c r="A6" s="5" t="inlineStr">
        <is>
          <t>Black = formula / calculation</t>
        </is>
      </c>
    </row>
    <row r="7">
      <c r="A7" s="6" t="inlineStr">
        <is>
          <t>Green = link to another sheet</t>
        </is>
      </c>
    </row>
    <row r="8">
      <c r="A8" s="7" t="inlineStr">
        <is>
          <t>Red = warning / failed check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8" t="inlineStr">
        <is>
          <t>Module 02 — Core Formulas</t>
        </is>
      </c>
    </row>
    <row r="2">
      <c r="A2" s="9" t="inlineStr">
        <is>
          <t>Goal: rebuild a rent-roll summary with the everyday toolkit, done the robust way.</t>
        </is>
      </c>
    </row>
    <row r="3">
      <c r="A3" s="10" t="inlineStr">
        <is>
          <t>Estimated time: 30-40 minutes. Learning objective: lookups, conditional sums, logic, and date math that won't break when columns move.</t>
        </is>
      </c>
    </row>
    <row r="4">
      <c r="A4" s="10" t="inlineStr"/>
    </row>
    <row r="5">
      <c r="A5" s="9" t="inlineStr">
        <is>
          <t>The rent roll is on the 'Model' tab (Data block, rows 5-12). Build the summary on the same tab.</t>
        </is>
      </c>
    </row>
    <row r="6">
      <c r="A6" s="9" t="inlineStr">
        <is>
          <t>Tasks:</t>
        </is>
      </c>
    </row>
    <row r="7">
      <c r="A7" s="10" t="inlineStr">
        <is>
          <t>1. INDEX/MATCH: in the Lookup block, return the in-place rent for unit '201' using INDEX/MATCH on the unit column.</t>
        </is>
      </c>
    </row>
    <row r="8">
      <c r="A8" s="10" t="inlineStr">
        <is>
          <t>2. XLOOKUP: return the sqft for unit '301' with XLOOKUP (4th arg = "n/a").</t>
        </is>
      </c>
    </row>
    <row r="9">
      <c r="A9" s="10" t="inlineStr">
        <is>
          <t>3. SUMIFS: total in-place rent for each unit type (1BR/2BR/3BR).</t>
        </is>
      </c>
    </row>
    <row r="10">
      <c r="A10" s="10" t="inlineStr">
        <is>
          <t>4. IF: flag each unit 'BELOW' if in-place rent &lt; market rent, else 'OK'.</t>
        </is>
      </c>
    </row>
    <row r="11">
      <c r="A11" s="10" t="inlineStr">
        <is>
          <t>5. IFERROR + INDEX/MATCH: look up unit '999' (does not exist) and return "not found" instead of #N/A.</t>
        </is>
      </c>
    </row>
    <row r="12">
      <c r="A12" s="10" t="inlineStr">
        <is>
          <t>6. EOMONTH: compute the month-end of each unit's lease-end date.</t>
        </is>
      </c>
    </row>
    <row r="13">
      <c r="A13" s="10" t="inlineStr"/>
    </row>
    <row r="14">
      <c r="A14" s="9" t="inlineStr">
        <is>
          <t>Open Self-Check: graded cells should read 'OK correct'.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8" customWidth="1" min="2" max="2"/>
    <col width="8" customWidth="1" min="3" max="3"/>
    <col width="12" customWidth="1" min="4" max="4"/>
    <col width="12" customWidth="1" min="5" max="5"/>
    <col width="13" customWidth="1" min="6" max="6"/>
    <col width="14" customWidth="1" min="7" max="7"/>
    <col width="14" customWidth="1" min="8" max="8"/>
  </cols>
  <sheetData>
    <row r="1" ht="22" customHeight="1">
      <c r="A1" s="1" t="inlineStr">
        <is>
          <t>Model — rent roll + summary</t>
        </is>
      </c>
    </row>
    <row r="4">
      <c r="A4" s="11" t="inlineStr">
        <is>
          <t>Unit</t>
        </is>
      </c>
      <c r="B4" s="11" t="inlineStr">
        <is>
          <t>Type</t>
        </is>
      </c>
      <c r="C4" s="11" t="inlineStr">
        <is>
          <t>SqFt</t>
        </is>
      </c>
      <c r="D4" s="11" t="inlineStr">
        <is>
          <t>InPlaceRent</t>
        </is>
      </c>
      <c r="E4" s="11" t="inlineStr">
        <is>
          <t>MarketRent</t>
        </is>
      </c>
      <c r="F4" s="11" t="inlineStr">
        <is>
          <t>LeaseEnd</t>
        </is>
      </c>
      <c r="G4" s="11" t="inlineStr">
        <is>
          <t>Flag (IF)</t>
        </is>
      </c>
      <c r="H4" s="12" t="inlineStr">
        <is>
          <t>LeaseEnd EOMONTH</t>
        </is>
      </c>
    </row>
    <row r="5">
      <c r="A5" s="13" t="inlineStr">
        <is>
          <t>101</t>
        </is>
      </c>
      <c r="B5" s="13" t="inlineStr">
        <is>
          <t>1BR</t>
        </is>
      </c>
      <c r="C5" s="14" t="n">
        <v>700</v>
      </c>
      <c r="D5" s="15" t="n">
        <v>2100</v>
      </c>
      <c r="E5" s="15" t="n">
        <v>2250</v>
      </c>
      <c r="F5" s="16" t="n">
        <v>46295</v>
      </c>
      <c r="G5" s="17" t="n"/>
      <c r="H5" s="18" t="n"/>
    </row>
    <row r="6">
      <c r="A6" s="13" t="inlineStr">
        <is>
          <t>102</t>
        </is>
      </c>
      <c r="B6" s="13" t="inlineStr">
        <is>
          <t>1BR</t>
        </is>
      </c>
      <c r="C6" s="14" t="n">
        <v>720</v>
      </c>
      <c r="D6" s="15" t="n">
        <v>2000</v>
      </c>
      <c r="E6" s="15" t="n">
        <v>2250</v>
      </c>
      <c r="F6" s="16" t="n">
        <v>46356</v>
      </c>
    </row>
    <row r="7">
      <c r="A7" s="13" t="inlineStr">
        <is>
          <t>201</t>
        </is>
      </c>
      <c r="B7" s="13" t="inlineStr">
        <is>
          <t>2BR</t>
        </is>
      </c>
      <c r="C7" s="14" t="n">
        <v>1000</v>
      </c>
      <c r="D7" s="15" t="n">
        <v>2900</v>
      </c>
      <c r="E7" s="15" t="n">
        <v>3100</v>
      </c>
      <c r="F7" s="16" t="n">
        <v>46446</v>
      </c>
    </row>
    <row r="8">
      <c r="A8" s="13" t="inlineStr">
        <is>
          <t>202</t>
        </is>
      </c>
      <c r="B8" s="13" t="inlineStr">
        <is>
          <t>2BR</t>
        </is>
      </c>
      <c r="C8" s="14" t="n">
        <v>1010</v>
      </c>
      <c r="D8" s="15" t="n">
        <v>3150</v>
      </c>
      <c r="E8" s="15" t="n">
        <v>3100</v>
      </c>
      <c r="F8" s="16" t="n">
        <v>46265</v>
      </c>
    </row>
    <row r="9">
      <c r="A9" s="13" t="inlineStr">
        <is>
          <t>301</t>
        </is>
      </c>
      <c r="B9" s="13" t="inlineStr">
        <is>
          <t>3BR</t>
        </is>
      </c>
      <c r="C9" s="14" t="n">
        <v>1300</v>
      </c>
      <c r="D9" s="15" t="n">
        <v>3800</v>
      </c>
      <c r="E9" s="15" t="n">
        <v>4000</v>
      </c>
      <c r="F9" s="16" t="n">
        <v>46538</v>
      </c>
    </row>
    <row r="10">
      <c r="A10" s="13" t="inlineStr">
        <is>
          <t>302</t>
        </is>
      </c>
      <c r="B10" s="13" t="inlineStr">
        <is>
          <t>3BR</t>
        </is>
      </c>
      <c r="C10" s="14" t="n">
        <v>1280</v>
      </c>
      <c r="D10" s="15" t="n">
        <v>4050</v>
      </c>
      <c r="E10" s="15" t="n">
        <v>4000</v>
      </c>
      <c r="F10" s="16" t="n">
        <v>46387</v>
      </c>
    </row>
    <row r="11">
      <c r="A11" s="13" t="inlineStr">
        <is>
          <t>103</t>
        </is>
      </c>
      <c r="B11" s="13" t="inlineStr">
        <is>
          <t>1BR</t>
        </is>
      </c>
      <c r="C11" s="14" t="n">
        <v>690</v>
      </c>
      <c r="D11" s="15" t="n">
        <v>2250</v>
      </c>
      <c r="E11" s="15" t="n">
        <v>2250</v>
      </c>
      <c r="F11" s="16" t="n">
        <v>46418</v>
      </c>
    </row>
    <row r="12">
      <c r="A12" s="13" t="inlineStr">
        <is>
          <t>203</t>
        </is>
      </c>
      <c r="B12" s="13" t="inlineStr">
        <is>
          <t>2BR</t>
        </is>
      </c>
      <c r="C12" s="14" t="n">
        <v>1005</v>
      </c>
      <c r="D12" s="15" t="n">
        <v>3000</v>
      </c>
      <c r="E12" s="15" t="n">
        <v>3100</v>
      </c>
      <c r="F12" s="16" t="n">
        <v>46326</v>
      </c>
    </row>
    <row r="15">
      <c r="A15" s="19" t="inlineStr">
        <is>
          <t>SUMMARY</t>
        </is>
      </c>
      <c r="B15" s="20" t="n"/>
      <c r="C15" s="20" t="n"/>
    </row>
    <row r="16">
      <c r="A16" s="2" t="inlineStr">
        <is>
          <t>1) INDEX/MATCH: in-place rent for unit 201</t>
        </is>
      </c>
      <c r="C16" s="21" t="n"/>
    </row>
    <row r="17">
      <c r="A17" s="2" t="inlineStr">
        <is>
          <t>2) XLOOKUP: sqft for unit 301</t>
        </is>
      </c>
      <c r="C17" s="22" t="n"/>
    </row>
    <row r="18">
      <c r="A18" s="2" t="inlineStr">
        <is>
          <t>3) SUMIFS rent by type — 1BR</t>
        </is>
      </c>
      <c r="C18" s="21" t="n"/>
    </row>
    <row r="19">
      <c r="A19" s="2" t="inlineStr">
        <is>
          <t xml:space="preserve">    2BR</t>
        </is>
      </c>
      <c r="C19" s="21" t="n"/>
    </row>
    <row r="20">
      <c r="A20" s="2" t="inlineStr">
        <is>
          <t xml:space="preserve">    3BR</t>
        </is>
      </c>
      <c r="C20" s="21" t="n"/>
    </row>
    <row r="21">
      <c r="A21" s="2" t="inlineStr">
        <is>
          <t>5) IFERROR lookup of unit 999</t>
        </is>
      </c>
      <c r="C21" s="17" t="n"/>
    </row>
  </sheetData>
  <mergeCells count="1">
    <mergeCell ref="A1:G1"/>
  </mergeCell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6" customWidth="1" min="4" max="4"/>
  </cols>
  <sheetData>
    <row r="1" ht="22" customHeight="1">
      <c r="A1" s="1" t="inlineStr">
        <is>
          <t>Self-Check — should read 'OK correct'</t>
        </is>
      </c>
    </row>
    <row r="3">
      <c r="A3" s="11" t="inlineStr">
        <is>
          <t>Task</t>
        </is>
      </c>
      <c r="B3" s="11" t="inlineStr">
        <is>
          <t>Your cell</t>
        </is>
      </c>
      <c r="C3" s="11" t="inlineStr">
        <is>
          <t>(expected)</t>
        </is>
      </c>
      <c r="D3" s="11" t="inlineStr">
        <is>
          <t>Result</t>
        </is>
      </c>
    </row>
    <row r="4">
      <c r="A4" s="2" t="inlineStr">
        <is>
          <t>INDEX/MATCH rent (201)</t>
        </is>
      </c>
      <c r="C4" s="23" t="n">
        <v>2900</v>
      </c>
      <c r="D4" s="2">
        <f>IF(ABS(Model!C16-C4)&lt;=1,"OK correct","keep working")</f>
        <v/>
      </c>
    </row>
    <row r="5">
      <c r="A5" s="2" t="inlineStr">
        <is>
          <t>XLOOKUP sqft (301)</t>
        </is>
      </c>
      <c r="C5" s="23" t="n">
        <v>1300</v>
      </c>
      <c r="D5" s="2">
        <f>IF(ABS(Model!C17-C5)&lt;=1,"OK correct","keep working")</f>
        <v/>
      </c>
    </row>
    <row r="6">
      <c r="A6" s="2" t="inlineStr">
        <is>
          <t>SUMIFS 1BR</t>
        </is>
      </c>
      <c r="C6" s="23" t="n">
        <v>6350</v>
      </c>
      <c r="D6" s="2">
        <f>IF(ABS(Model!C18-C6)&lt;=1,"OK correct","keep working")</f>
        <v/>
      </c>
    </row>
    <row r="7">
      <c r="A7" s="2" t="inlineStr">
        <is>
          <t>SUMIFS 2BR</t>
        </is>
      </c>
      <c r="C7" s="23" t="n">
        <v>9050</v>
      </c>
      <c r="D7" s="2">
        <f>IF(ABS(Model!C19-C7)&lt;=1,"OK correct","keep working")</f>
        <v/>
      </c>
    </row>
    <row r="8">
      <c r="A8" s="2" t="inlineStr">
        <is>
          <t>SUMIFS 3BR</t>
        </is>
      </c>
      <c r="C8" s="23" t="n">
        <v>7850</v>
      </c>
      <c r="D8" s="2">
        <f>IF(ABS(Model!C20-C8)&lt;=1,"OK correct","keep working")</f>
        <v/>
      </c>
    </row>
  </sheetData>
  <mergeCells count="1">
    <mergeCell ref="A1:D1"/>
  </mergeCells>
  <conditionalFormatting sqref="D4:D8">
    <cfRule type="expression" priority="1" dxfId="0">
      <formula>EXACT(D4,"OK correct")</formula>
    </cfRule>
    <cfRule type="expression" priority="2" dxfId="1">
      <formula>NOT(EXACT(D4,"OK correct"))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2026-06-18T16:06:56Z</dcterms:created>
  <dcterms:modified xsi:type="dcterms:W3CDTF">2026-06-18T16:06:56Z</dcterms:modified>
</cp:coreProperties>
</file>